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1 квартал\согл - ОАЭФ - услуги журнала Югр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Лист2!$A$1:$H$24</definedName>
  </definedNames>
  <calcPr calcId="152511"/>
</workbook>
</file>

<file path=xl/calcChain.xml><?xml version="1.0" encoding="utf-8"?>
<calcChain xmlns="http://schemas.openxmlformats.org/spreadsheetml/2006/main">
  <c r="G12" i="1" l="1"/>
  <c r="E13" i="1" l="1"/>
  <c r="E14" i="1" s="1"/>
  <c r="D13" i="1"/>
  <c r="D14" i="1" s="1"/>
  <c r="C13" i="1"/>
  <c r="C14" i="1" s="1"/>
  <c r="H13" i="1" l="1"/>
  <c r="H21" i="1" s="1"/>
  <c r="F13" i="1"/>
  <c r="F14" i="1" s="1"/>
  <c r="B13" i="1"/>
  <c r="B14" i="1" s="1"/>
</calcChain>
</file>

<file path=xl/sharedStrings.xml><?xml version="1.0" encoding="utf-8"?>
<sst xmlns="http://schemas.openxmlformats.org/spreadsheetml/2006/main" count="38" uniqueCount="33">
  <si>
    <t>Категории</t>
  </si>
  <si>
    <t>Цены / поставщики</t>
  </si>
  <si>
    <t>Средняя</t>
  </si>
  <si>
    <t>Начальная</t>
  </si>
  <si>
    <t>Х</t>
  </si>
  <si>
    <t>Модель, производитель</t>
  </si>
  <si>
    <t>Итого</t>
  </si>
  <si>
    <t>Наименование поставщика</t>
  </si>
  <si>
    <t>Итого по поставщикам:</t>
  </si>
  <si>
    <t>Обоснование начальной (максимальной) цены контракта</t>
  </si>
  <si>
    <t>№ поставщика, указанный в таблице</t>
  </si>
  <si>
    <t xml:space="preserve">Способ размещения заказа: </t>
  </si>
  <si>
    <t>Предмет муниципального контракта:</t>
  </si>
  <si>
    <t>Контактная информация (тел/факс, адрес электронной почты или адрес) или наименование источника информации</t>
  </si>
  <si>
    <t>Публикация информационной статьи в региональном общественно-политическом журнале Ханты-Мансийского автономного округа-Югры</t>
  </si>
  <si>
    <t>Наименование услуги, техн. характеристики</t>
  </si>
  <si>
    <t>Количество, полос</t>
  </si>
  <si>
    <t>Публикация информационной статьи в региональном общественно-политическом журнале "Югра"</t>
  </si>
  <si>
    <t>БУ ХМАО-Югры "Редакция журнала "Югра", Ханты-Мансийск</t>
  </si>
  <si>
    <t>(3467) 33-15-95, исходная информация: коммерческое предложение от 30.01.2014 № 17</t>
  </si>
  <si>
    <t>ООО "Бизнес-Информ", Нягань</t>
  </si>
  <si>
    <t>(34672) 7-38-58, исходная информация: письмо от 12.02.2014 № 02</t>
  </si>
  <si>
    <t>ООО "Студия ЮВ+", Нягань</t>
  </si>
  <si>
    <t>(951) 979-9778, исходная информация: письмо от 12.02.2014 № 01</t>
  </si>
  <si>
    <t>Дата составления: 14.02.2014</t>
  </si>
  <si>
    <t>Код ОКПД:
92.40.10.190</t>
  </si>
  <si>
    <t>аукцион в электронной форме</t>
  </si>
  <si>
    <t>Исполнитель: Работник контрактной службы, тел. 5-00-47</t>
  </si>
  <si>
    <t>Е.Л.Овечкина</t>
  </si>
  <si>
    <t>предоставление услуг по публикации информационной статьи, посвящённой 20-летию представительного органа местного самоуправления города Югорска в региональном общественно-политическом журнале Ханты-Мансийского автономного округа-Югры</t>
  </si>
  <si>
    <t>Начальная (максимальная) цена контракта:</t>
  </si>
  <si>
    <t>цена, руб</t>
  </si>
  <si>
    <t>Цена 1 полосы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</si>
</sst>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7" fillId="3" borderId="1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23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D11" sqref="D11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9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11</v>
      </c>
      <c r="B3" s="3"/>
      <c r="C3" s="3" t="s">
        <v>26</v>
      </c>
      <c r="D3" s="3"/>
      <c r="E3" s="3"/>
      <c r="F3" s="4"/>
      <c r="G3" s="4"/>
      <c r="H3" s="3"/>
      <c r="I3" s="3"/>
      <c r="J3" s="3"/>
      <c r="K3" s="1"/>
      <c r="L3" s="1"/>
    </row>
    <row r="4" spans="1:12" ht="15.6" customHeight="1" x14ac:dyDescent="0.25">
      <c r="A4" s="3" t="s">
        <v>12</v>
      </c>
      <c r="B4" s="3"/>
      <c r="C4" s="37" t="s">
        <v>29</v>
      </c>
      <c r="D4" s="37"/>
      <c r="E4" s="37"/>
      <c r="F4" s="37"/>
      <c r="G4" s="37"/>
      <c r="H4" s="37"/>
      <c r="I4" s="3"/>
      <c r="J4" s="3"/>
      <c r="K4" s="1"/>
      <c r="L4" s="1"/>
    </row>
    <row r="5" spans="1:12" ht="15.6" customHeight="1" x14ac:dyDescent="0.25">
      <c r="A5" s="3"/>
      <c r="B5" s="3"/>
      <c r="C5" s="37"/>
      <c r="D5" s="37"/>
      <c r="E5" s="37"/>
      <c r="F5" s="37"/>
      <c r="G5" s="37"/>
      <c r="H5" s="37"/>
      <c r="I5" s="3"/>
      <c r="J5" s="3"/>
      <c r="K5" s="1"/>
      <c r="L5" s="1"/>
    </row>
    <row r="6" spans="1:12" ht="15.6" customHeight="1" x14ac:dyDescent="0.25">
      <c r="A6" s="3"/>
      <c r="B6" s="3"/>
      <c r="C6" s="38"/>
      <c r="D6" s="38"/>
      <c r="E6" s="38"/>
      <c r="F6" s="38"/>
      <c r="G6" s="38"/>
      <c r="H6" s="38"/>
      <c r="I6" s="3"/>
      <c r="J6" s="3"/>
      <c r="K6" s="1"/>
      <c r="L6" s="1"/>
    </row>
    <row r="7" spans="1:12" ht="15" x14ac:dyDescent="0.25">
      <c r="A7" s="12" t="s">
        <v>0</v>
      </c>
      <c r="B7" s="52" t="s">
        <v>1</v>
      </c>
      <c r="C7" s="52"/>
      <c r="D7" s="52"/>
      <c r="E7" s="52"/>
      <c r="F7" s="52"/>
      <c r="G7" s="25" t="s">
        <v>2</v>
      </c>
      <c r="H7" s="24" t="s">
        <v>3</v>
      </c>
      <c r="I7" s="1"/>
      <c r="J7" s="1"/>
      <c r="K7" s="1"/>
      <c r="L7" s="1"/>
    </row>
    <row r="8" spans="1:12" ht="15" x14ac:dyDescent="0.25">
      <c r="A8" s="13"/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26" t="s">
        <v>31</v>
      </c>
      <c r="H8" s="26" t="s">
        <v>31</v>
      </c>
      <c r="I8" s="1"/>
      <c r="J8" s="1"/>
      <c r="K8" s="1"/>
      <c r="L8" s="1"/>
    </row>
    <row r="9" spans="1:12" ht="25.5" customHeight="1" x14ac:dyDescent="0.2">
      <c r="A9" s="31" t="s">
        <v>15</v>
      </c>
      <c r="B9" s="53" t="s">
        <v>14</v>
      </c>
      <c r="C9" s="54"/>
      <c r="D9" s="54"/>
      <c r="E9" s="54"/>
      <c r="F9" s="55"/>
      <c r="G9" s="23" t="s">
        <v>25</v>
      </c>
      <c r="H9" s="29" t="s">
        <v>4</v>
      </c>
      <c r="I9" s="1"/>
      <c r="J9" s="1"/>
      <c r="K9" s="1"/>
      <c r="L9" s="1"/>
    </row>
    <row r="10" spans="1:12" ht="15" x14ac:dyDescent="0.2">
      <c r="A10" s="19" t="s">
        <v>16</v>
      </c>
      <c r="B10" s="56">
        <v>2</v>
      </c>
      <c r="C10" s="57"/>
      <c r="D10" s="57"/>
      <c r="E10" s="57"/>
      <c r="F10" s="57"/>
      <c r="G10" s="27"/>
      <c r="H10" s="22" t="s">
        <v>4</v>
      </c>
      <c r="I10" s="1"/>
      <c r="J10" s="1"/>
      <c r="K10" s="1"/>
      <c r="L10" s="1"/>
    </row>
    <row r="11" spans="1:12" ht="42" customHeight="1" x14ac:dyDescent="0.2">
      <c r="A11" s="20" t="s">
        <v>5</v>
      </c>
      <c r="B11" s="30" t="s">
        <v>17</v>
      </c>
      <c r="C11" s="30" t="s">
        <v>17</v>
      </c>
      <c r="D11" s="30" t="s">
        <v>17</v>
      </c>
      <c r="E11" s="30"/>
      <c r="F11" s="30"/>
      <c r="G11" s="28"/>
      <c r="H11" s="5" t="s">
        <v>4</v>
      </c>
      <c r="I11" s="1"/>
      <c r="J11" s="1"/>
      <c r="K11" s="1"/>
      <c r="L11" s="1"/>
    </row>
    <row r="12" spans="1:12" ht="15" x14ac:dyDescent="0.2">
      <c r="A12" s="19" t="s">
        <v>32</v>
      </c>
      <c r="B12" s="18">
        <v>44000</v>
      </c>
      <c r="C12" s="18">
        <v>40000</v>
      </c>
      <c r="D12" s="18">
        <v>36000</v>
      </c>
      <c r="E12" s="18"/>
      <c r="F12" s="18"/>
      <c r="G12" s="6">
        <f>SUM(B12:F12)/3</f>
        <v>40000</v>
      </c>
      <c r="H12" s="6">
        <v>40000</v>
      </c>
      <c r="I12" s="1"/>
      <c r="J12" s="1"/>
      <c r="K12" s="1"/>
      <c r="L12" s="1"/>
    </row>
    <row r="13" spans="1:12" ht="15.75" thickBot="1" x14ac:dyDescent="0.3">
      <c r="A13" s="21" t="s">
        <v>6</v>
      </c>
      <c r="B13" s="17">
        <f>B12*$B10</f>
        <v>88000</v>
      </c>
      <c r="C13" s="17">
        <f>C12*$B10</f>
        <v>80000</v>
      </c>
      <c r="D13" s="17">
        <f>D12*$B10</f>
        <v>72000</v>
      </c>
      <c r="E13" s="17">
        <f>E12*$B10</f>
        <v>0</v>
      </c>
      <c r="F13" s="17">
        <f>F12*$B10</f>
        <v>0</v>
      </c>
      <c r="G13" s="17"/>
      <c r="H13" s="7">
        <f>H12*$B10</f>
        <v>80000</v>
      </c>
      <c r="I13" s="1"/>
      <c r="J13" s="1"/>
      <c r="K13" s="1"/>
      <c r="L13" s="1"/>
    </row>
    <row r="14" spans="1:12" ht="13.5" thickBot="1" x14ac:dyDescent="0.25">
      <c r="A14" s="34" t="s">
        <v>8</v>
      </c>
      <c r="B14" s="35">
        <f>B13</f>
        <v>88000</v>
      </c>
      <c r="C14" s="35">
        <f t="shared" ref="C14:D14" si="0">C13</f>
        <v>80000</v>
      </c>
      <c r="D14" s="35">
        <f t="shared" si="0"/>
        <v>72000</v>
      </c>
      <c r="E14" s="35">
        <f t="shared" ref="E14" si="1">E13</f>
        <v>0</v>
      </c>
      <c r="F14" s="35">
        <f t="shared" ref="F14" si="2">F13</f>
        <v>0</v>
      </c>
      <c r="G14" s="36"/>
      <c r="H14" s="36"/>
      <c r="I14" s="1"/>
      <c r="J14" s="1"/>
      <c r="K14" s="1"/>
      <c r="L14" s="1"/>
    </row>
    <row r="15" spans="1:12" ht="25.5" customHeight="1" x14ac:dyDescent="0.2">
      <c r="A15" s="32" t="s">
        <v>10</v>
      </c>
      <c r="B15" s="42" t="s">
        <v>7</v>
      </c>
      <c r="C15" s="42"/>
      <c r="D15" s="42"/>
      <c r="E15" s="43" t="s">
        <v>13</v>
      </c>
      <c r="F15" s="44"/>
      <c r="G15" s="44"/>
      <c r="H15" s="45"/>
    </row>
    <row r="16" spans="1:12" ht="25.5" customHeight="1" x14ac:dyDescent="0.2">
      <c r="A16" s="33">
        <v>1</v>
      </c>
      <c r="B16" s="39" t="s">
        <v>18</v>
      </c>
      <c r="C16" s="40"/>
      <c r="D16" s="41"/>
      <c r="E16" s="46" t="s">
        <v>19</v>
      </c>
      <c r="F16" s="47"/>
      <c r="G16" s="47"/>
      <c r="H16" s="48"/>
      <c r="I16" s="1"/>
      <c r="J16" s="1"/>
      <c r="K16" s="1"/>
      <c r="L16" s="1"/>
    </row>
    <row r="17" spans="1:13" ht="25.5" customHeight="1" x14ac:dyDescent="0.2">
      <c r="A17" s="33">
        <v>2</v>
      </c>
      <c r="B17" s="39" t="s">
        <v>20</v>
      </c>
      <c r="C17" s="40"/>
      <c r="D17" s="41"/>
      <c r="E17" s="49" t="s">
        <v>21</v>
      </c>
      <c r="F17" s="50"/>
      <c r="G17" s="50"/>
      <c r="H17" s="51"/>
      <c r="I17" s="1"/>
      <c r="J17" s="1"/>
      <c r="K17" s="1"/>
      <c r="L17" s="1"/>
    </row>
    <row r="18" spans="1:13" ht="25.5" customHeight="1" x14ac:dyDescent="0.2">
      <c r="A18" s="33">
        <v>3</v>
      </c>
      <c r="B18" s="39" t="s">
        <v>22</v>
      </c>
      <c r="C18" s="40"/>
      <c r="D18" s="41"/>
      <c r="E18" s="46" t="s">
        <v>23</v>
      </c>
      <c r="F18" s="47"/>
      <c r="G18" s="47"/>
      <c r="H18" s="48"/>
      <c r="I18" s="1"/>
      <c r="J18" s="1"/>
      <c r="K18" s="1"/>
      <c r="L18" s="1"/>
    </row>
    <row r="19" spans="1:13" ht="25.5" customHeight="1" x14ac:dyDescent="0.2">
      <c r="A19" s="33">
        <v>4</v>
      </c>
      <c r="B19" s="39"/>
      <c r="C19" s="40"/>
      <c r="D19" s="41"/>
      <c r="E19" s="46"/>
      <c r="F19" s="47"/>
      <c r="G19" s="47"/>
      <c r="H19" s="48"/>
      <c r="I19" s="1"/>
      <c r="J19" s="1"/>
      <c r="K19" s="1"/>
      <c r="L19" s="1"/>
    </row>
    <row r="20" spans="1:13" ht="25.5" customHeight="1" x14ac:dyDescent="0.2">
      <c r="A20" s="33">
        <v>5</v>
      </c>
      <c r="B20" s="39"/>
      <c r="C20" s="40"/>
      <c r="D20" s="41"/>
      <c r="E20" s="46"/>
      <c r="F20" s="47"/>
      <c r="G20" s="47"/>
      <c r="H20" s="48"/>
      <c r="I20" s="1"/>
      <c r="J20" s="1"/>
      <c r="K20" s="1"/>
      <c r="L20" s="1"/>
    </row>
    <row r="21" spans="1:13" s="8" customFormat="1" ht="15" x14ac:dyDescent="0.25">
      <c r="A21" s="14" t="s">
        <v>24</v>
      </c>
      <c r="B21" s="14"/>
      <c r="C21" s="14"/>
      <c r="D21" s="14"/>
      <c r="E21" s="14"/>
      <c r="F21" s="14"/>
      <c r="G21" s="9" t="s">
        <v>30</v>
      </c>
      <c r="H21" s="15">
        <f>H13</f>
        <v>80000</v>
      </c>
      <c r="I21" s="10"/>
      <c r="J21" s="10"/>
      <c r="K21" s="10"/>
      <c r="L21" s="10"/>
      <c r="M21" s="10"/>
    </row>
    <row r="22" spans="1:13" s="8" customFormat="1" ht="15" x14ac:dyDescent="0.25">
      <c r="A22" s="14"/>
      <c r="B22" s="14"/>
      <c r="C22" s="14"/>
      <c r="D22" s="14"/>
      <c r="E22" s="14"/>
      <c r="F22" s="14"/>
      <c r="G22" s="14"/>
      <c r="H22" s="14"/>
    </row>
    <row r="23" spans="1:13" ht="15" x14ac:dyDescent="0.25">
      <c r="A23" s="14" t="s">
        <v>27</v>
      </c>
      <c r="B23" s="16"/>
      <c r="C23" s="16"/>
      <c r="D23" s="16"/>
      <c r="E23" s="16"/>
      <c r="F23" s="16"/>
      <c r="G23" s="16"/>
      <c r="H23" s="9" t="s">
        <v>28</v>
      </c>
      <c r="I23" s="1"/>
      <c r="J23" s="1"/>
      <c r="K23" s="1"/>
      <c r="L23" s="1"/>
    </row>
  </sheetData>
  <sheetProtection selectLockedCells="1" selectUnlockedCells="1"/>
  <mergeCells count="16">
    <mergeCell ref="C4:H6"/>
    <mergeCell ref="B20:D20"/>
    <mergeCell ref="B15:D15"/>
    <mergeCell ref="B16:D16"/>
    <mergeCell ref="B17:D17"/>
    <mergeCell ref="E15:H15"/>
    <mergeCell ref="B18:D18"/>
    <mergeCell ref="B19:D19"/>
    <mergeCell ref="E16:H16"/>
    <mergeCell ref="E17:H17"/>
    <mergeCell ref="E18:H18"/>
    <mergeCell ref="E19:H19"/>
    <mergeCell ref="E20:H20"/>
    <mergeCell ref="B7:F7"/>
    <mergeCell ref="B9:F9"/>
    <mergeCell ref="B10:F10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2014-02-27T07:36:23Z</cp:lastPrinted>
  <dcterms:created xsi:type="dcterms:W3CDTF">2012-04-02T10:33:59Z</dcterms:created>
  <dcterms:modified xsi:type="dcterms:W3CDTF">2014-02-27T08:16:51Z</dcterms:modified>
</cp:coreProperties>
</file>